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G:\ACTIVE PROJECTS\MassHealth Direct Care Add-on\FY21\Form Template\"/>
    </mc:Choice>
  </mc:AlternateContent>
  <xr:revisionPtr revIDLastSave="0" documentId="13_ncr:1_{F888B1BE-8C23-4AEF-9069-3D3ED5EC313C}" xr6:coauthVersionLast="46" xr6:coauthVersionMax="46" xr10:uidLastSave="{00000000-0000-0000-0000-000000000000}"/>
  <bookViews>
    <workbookView xWindow="28680" yWindow="-120" windowWidth="29040" windowHeight="15840" xr2:uid="{84A6D00C-096B-474F-ABCE-F7E0CAEF7B2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3" i="1" l="1"/>
  <c r="E19" i="1" l="1"/>
  <c r="G19" i="1" s="1"/>
  <c r="E20" i="1"/>
  <c r="G20" i="1" s="1"/>
  <c r="E21" i="1"/>
  <c r="G21" i="1" s="1"/>
  <c r="E22" i="1"/>
  <c r="G22" i="1" s="1"/>
  <c r="E23" i="1"/>
  <c r="G23" i="1" s="1"/>
  <c r="E24" i="1"/>
  <c r="G24" i="1" s="1"/>
  <c r="E25" i="1"/>
  <c r="G25" i="1" s="1"/>
  <c r="E26" i="1"/>
  <c r="G26" i="1" s="1"/>
  <c r="E27" i="1"/>
  <c r="G27" i="1" s="1"/>
  <c r="E28" i="1"/>
  <c r="G28" i="1" s="1"/>
  <c r="E29" i="1"/>
  <c r="G29" i="1" s="1"/>
  <c r="E30" i="1"/>
  <c r="G30" i="1" s="1"/>
  <c r="E31" i="1"/>
  <c r="G31" i="1" s="1"/>
  <c r="E32" i="1"/>
  <c r="G32" i="1" s="1"/>
  <c r="E33" i="1"/>
  <c r="G33" i="1" s="1"/>
  <c r="E34" i="1"/>
  <c r="G34" i="1" s="1"/>
  <c r="E35" i="1"/>
  <c r="G35" i="1" s="1"/>
  <c r="E36" i="1"/>
  <c r="G36" i="1" s="1"/>
  <c r="E37" i="1"/>
  <c r="G37" i="1" s="1"/>
  <c r="E38" i="1"/>
  <c r="G38" i="1" s="1"/>
  <c r="C47" i="1" l="1"/>
  <c r="C55" i="1"/>
  <c r="D39" i="1"/>
  <c r="C39" i="1"/>
  <c r="C70" i="1" l="1"/>
  <c r="C64" i="1"/>
  <c r="C72" i="1" s="1"/>
  <c r="E18" i="1" l="1"/>
  <c r="G18" i="1" s="1"/>
  <c r="G39" i="1" l="1"/>
  <c r="C69" i="1" s="1"/>
  <c r="E39" i="1"/>
  <c r="C71" i="1" l="1"/>
  <c r="C73" i="1" s="1"/>
  <c r="C79" i="1" l="1"/>
  <c r="C8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Grenier, Michael</author>
  </authors>
  <commentList>
    <comment ref="C53" authorId="0" shapeId="0" xr:uid="{85CC49D5-0BD5-4469-AAE5-477E0626EE7B}">
      <text>
        <r>
          <rPr>
            <b/>
            <sz val="9"/>
            <color indexed="81"/>
            <rFont val="Tahoma"/>
            <family val="2"/>
          </rPr>
          <t>Hover Message:</t>
        </r>
        <r>
          <rPr>
            <sz val="9"/>
            <color indexed="81"/>
            <rFont val="Tahoma"/>
            <family val="2"/>
          </rPr>
          <t xml:space="preserve">
Report revenue received from payers for resident care. Do not include interest, investment income, or revenue from non-nursing facility services.</t>
        </r>
      </text>
    </comment>
    <comment ref="C79" authorId="0" shapeId="0" xr:uid="{9196FEE4-842A-4EAA-B01C-6C81DEA63A0F}">
      <text>
        <r>
          <rPr>
            <b/>
            <sz val="9"/>
            <color indexed="81"/>
            <rFont val="Tahoma"/>
            <family val="2"/>
          </rPr>
          <t>Developer Note:</t>
        </r>
        <r>
          <rPr>
            <sz val="9"/>
            <color indexed="81"/>
            <rFont val="Tahoma"/>
            <family val="2"/>
          </rPr>
          <t xml:space="preserve">
The caclulation should follow this rule:
For every 1% below the 75% DCC-Q threshold, a 0.5% downward adjustment will be applied to the facility’s nursing and operating standard payments. (b) The maximum downward adjustment calculated in 101 CMR 206.12(3)(a) may be no more than 5%.
The Excel formula here calculates when there is a full percentage point. Line 45 applies the max of 5%.</t>
        </r>
      </text>
    </comment>
  </commentList>
</comments>
</file>

<file path=xl/sharedStrings.xml><?xml version="1.0" encoding="utf-8"?>
<sst xmlns="http://schemas.openxmlformats.org/spreadsheetml/2006/main" count="104" uniqueCount="85">
  <si>
    <t>Line</t>
  </si>
  <si>
    <t>Description</t>
  </si>
  <si>
    <t>Amount</t>
  </si>
  <si>
    <t>Director of Nurses</t>
  </si>
  <si>
    <t>Registered Nurses</t>
  </si>
  <si>
    <t>Licensed Practical Nurses</t>
  </si>
  <si>
    <t xml:space="preserve">Certified Nurse Aides </t>
  </si>
  <si>
    <t>Staff Development Coordinator</t>
  </si>
  <si>
    <t>Dietary</t>
  </si>
  <si>
    <t>Housekeeping/Laundry</t>
  </si>
  <si>
    <t>MMQ Evaluation Nurse/MDS Coordinator</t>
  </si>
  <si>
    <t>Social Service Worker</t>
  </si>
  <si>
    <t>Restorative Therapy</t>
  </si>
  <si>
    <t>Recreational Therapy</t>
  </si>
  <si>
    <t>Subtotal: Staff Compensation</t>
  </si>
  <si>
    <t>Plant Operations/Maintenance</t>
  </si>
  <si>
    <t>Physician Services</t>
  </si>
  <si>
    <t>Laundry and Housekeeping Supplies</t>
  </si>
  <si>
    <t>(1)</t>
  </si>
  <si>
    <t>(2)</t>
  </si>
  <si>
    <t>(3)</t>
  </si>
  <si>
    <t>(4)</t>
  </si>
  <si>
    <t>Contracted/Purchased Services</t>
  </si>
  <si>
    <t>Pharmacy Consultant</t>
  </si>
  <si>
    <t>Employee Compensation</t>
  </si>
  <si>
    <t>Subtotal: Additional Direct Care Expense</t>
  </si>
  <si>
    <t>(5)</t>
  </si>
  <si>
    <t>A. Direct Staff Expenses</t>
  </si>
  <si>
    <t>Quality Assurance Professional</t>
  </si>
  <si>
    <t>C. Facility Revenue</t>
  </si>
  <si>
    <t>D. Direct Care Cost Quotient</t>
  </si>
  <si>
    <t>Food and Dietary Supplies</t>
  </si>
  <si>
    <t>B. Additional Direct Care Expenses for Resident Care Only</t>
  </si>
  <si>
    <t>FY21 Direct Care Cost Quotient Template</t>
  </si>
  <si>
    <t>Interpreter Service</t>
  </si>
  <si>
    <t>Unit Clerks</t>
  </si>
  <si>
    <t>Residential Care Revenue (Level IV)</t>
  </si>
  <si>
    <t>Subtotal: Staff Expenses</t>
  </si>
  <si>
    <t>Multiplier</t>
  </si>
  <si>
    <t>Cell Key</t>
  </si>
  <si>
    <t>Provider Input</t>
  </si>
  <si>
    <t>Calculated Field</t>
  </si>
  <si>
    <t>Provider input, must be negative</t>
  </si>
  <si>
    <t>No entry</t>
  </si>
  <si>
    <t>Linked field</t>
  </si>
  <si>
    <t>Revenue Adjustments</t>
  </si>
  <si>
    <t>User Fee Expense</t>
  </si>
  <si>
    <t>Subtotal: Facility Revenue</t>
  </si>
  <si>
    <t>Nursing Facility Payer Revenue</t>
  </si>
  <si>
    <t>Medicare Ancillary Costs: Laboratory</t>
  </si>
  <si>
    <t>Medicare Ancillary Costs: Pharmacy</t>
  </si>
  <si>
    <t>Medicare Ancillary Costs: X-Ray</t>
  </si>
  <si>
    <t>Medicare Ancillary Costs: Ambulance</t>
  </si>
  <si>
    <t>Medicare Ancillary Costs: Specialty Beds</t>
  </si>
  <si>
    <t>Total Adjusted Staff Expenses</t>
  </si>
  <si>
    <t>Direct Care Cost Quotient Threshold</t>
  </si>
  <si>
    <t>Percentage Points Below Threshold</t>
  </si>
  <si>
    <t>Per percentage point downward adjustment</t>
  </si>
  <si>
    <t>E. Downward Adjustment (If Applicable)</t>
  </si>
  <si>
    <t>In-house Clerical Staff regularly interacting with residents and caregivers (e.g., receptionists, business office staff working onsite), excluding Administrator</t>
  </si>
  <si>
    <t>Security Staff</t>
  </si>
  <si>
    <t>Non-certified or resident care aides</t>
  </si>
  <si>
    <t>Behavioral Health Staff</t>
  </si>
  <si>
    <t>Total Adjusted Staff Expenses (Section A, Line 22, Col 5)</t>
  </si>
  <si>
    <t>Additional Direct Care Expense (Section B, Line 25, Col 1)</t>
  </si>
  <si>
    <t>Subtotal: Medicare Ancillary Costs Sum (Lines 29 through Line 34)</t>
  </si>
  <si>
    <t>Total Adjusted Facility Revenue (Line 28 + Line 35)</t>
  </si>
  <si>
    <t>Total Direct Care Expenses (Line 37 + Line 38)</t>
  </si>
  <si>
    <t>Total Adjusted Nursing Facility Revenue (Section C, Line 36, Col 1)</t>
  </si>
  <si>
    <t>Direct Care Cost Quotient (Line 39 / Line 40)</t>
  </si>
  <si>
    <t>F. Additional Information</t>
  </si>
  <si>
    <t>MassHealth Fee-for-Service and Managed Care Days</t>
  </si>
  <si>
    <t>Total Resident Days</t>
  </si>
  <si>
    <t xml:space="preserve">Reserve for Bad Debt </t>
  </si>
  <si>
    <t>G. Notes and Additional Information</t>
  </si>
  <si>
    <t>Owner, Partner, or Officer authorizing this certification</t>
  </si>
  <si>
    <t>Name:</t>
  </si>
  <si>
    <t>Title:</t>
  </si>
  <si>
    <t>G. Certification and Signature</t>
  </si>
  <si>
    <t>Facility Name:</t>
  </si>
  <si>
    <t>Facility ID:</t>
  </si>
  <si>
    <t>Default value / prepopulated</t>
  </si>
  <si>
    <t>Reporting Period:  October 1, 2020 - December 31, 2020</t>
  </si>
  <si>
    <t>Downward Adjustment (Line 43 * Line 44)</t>
  </si>
  <si>
    <t>Report for the period of October 1, 2020 through December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</si>
</sst>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3" formatCode="_(* #,##0.00_);_(* \(#,##0.00\);_(* &quot;-&quot;??_);_(@_)"/>
    <numFmt numFmtId="164" formatCode="&quot;$&quot;#,##0"/>
    <numFmt numFmtId="165" formatCode="#,##0.0"/>
    <numFmt numFmtId="166" formatCode="0.0%"/>
    <numFmt numFmtId="167" formatCode="_(* #,##0.000_);_(* \(#,##0.000\);_(* &quot;-&quot;??_);_(@_)"/>
    <numFmt numFmtId="168" formatCode="0.000"/>
    <numFmt numFmtId="169" formatCode="0.0"/>
  </numFmts>
  <fonts count="15" x14ac:knownFonts="1">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b/>
      <i/>
      <sz val="10"/>
      <color theme="1"/>
      <name val="Calibri"/>
      <family val="2"/>
      <scheme val="minor"/>
    </font>
    <font>
      <i/>
      <sz val="10"/>
      <name val="Calibri"/>
      <family val="2"/>
      <scheme val="minor"/>
    </font>
    <font>
      <sz val="11"/>
      <color theme="1"/>
      <name val="Calibri"/>
      <family val="2"/>
      <scheme val="minor"/>
    </font>
    <font>
      <i/>
      <sz val="10"/>
      <color theme="1"/>
      <name val="Calibri"/>
      <family val="2"/>
      <scheme val="minor"/>
    </font>
    <font>
      <sz val="9"/>
      <color indexed="81"/>
      <name val="Tahoma"/>
      <family val="2"/>
    </font>
    <font>
      <b/>
      <sz val="9"/>
      <color indexed="81"/>
      <name val="Tahoma"/>
      <family val="2"/>
    </font>
    <font>
      <sz val="11"/>
      <color rgb="FF333333"/>
      <name val="Calibri"/>
      <family val="2"/>
      <scheme val="minor"/>
    </font>
    <font>
      <sz val="10"/>
      <color rgb="FF333333"/>
      <name val="Calibri"/>
      <family val="2"/>
      <scheme val="minor"/>
    </font>
    <font>
      <b/>
      <sz val="10"/>
      <color rgb="FF333333"/>
      <name val="Calibri"/>
      <family val="2"/>
      <scheme val="minor"/>
    </font>
    <font>
      <b/>
      <i/>
      <sz val="10"/>
      <color rgb="FF333333"/>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rgb="FFFF0000"/>
      </left>
      <right style="medium">
        <color rgb="FFFF0000"/>
      </right>
      <top style="medium">
        <color rgb="FFFF0000"/>
      </top>
      <bottom style="medium">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top/>
      <bottom/>
      <diagonal/>
    </border>
    <border>
      <left style="thin">
        <color theme="0" tint="-0.34998626667073579"/>
      </left>
      <right/>
      <top style="thin">
        <color indexed="64"/>
      </top>
      <bottom/>
      <diagonal/>
    </border>
    <border>
      <left/>
      <right/>
      <top style="thin">
        <color indexed="64"/>
      </top>
      <bottom/>
      <diagonal/>
    </border>
    <border>
      <left/>
      <right style="thin">
        <color theme="0" tint="-0.34998626667073579"/>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86">
    <xf numFmtId="0" fontId="0" fillId="0" borderId="0" xfId="0"/>
    <xf numFmtId="0" fontId="2" fillId="0" borderId="0" xfId="0" applyFont="1" applyAlignment="1">
      <alignment vertical="top" wrapText="1"/>
    </xf>
    <xf numFmtId="0" fontId="2" fillId="0" borderId="0" xfId="0" applyFont="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164" fontId="2" fillId="3" borderId="1" xfId="0" applyNumberFormat="1" applyFont="1" applyFill="1" applyBorder="1" applyAlignment="1">
      <alignment vertical="center" wrapText="1"/>
    </xf>
    <xf numFmtId="164" fontId="2" fillId="4" borderId="1" xfId="0" applyNumberFormat="1" applyFont="1" applyFill="1" applyBorder="1" applyAlignment="1">
      <alignment vertical="center" wrapText="1"/>
    </xf>
    <xf numFmtId="164" fontId="2" fillId="3" borderId="6" xfId="0" applyNumberFormat="1" applyFont="1" applyFill="1" applyBorder="1" applyAlignment="1">
      <alignment vertical="center" wrapText="1"/>
    </xf>
    <xf numFmtId="165" fontId="2" fillId="2" borderId="1" xfId="0" applyNumberFormat="1" applyFont="1" applyFill="1" applyBorder="1" applyAlignment="1">
      <alignment horizontal="left" vertical="center" wrapText="1"/>
    </xf>
    <xf numFmtId="164" fontId="2" fillId="6" borderId="1" xfId="0" applyNumberFormat="1" applyFont="1" applyFill="1" applyBorder="1" applyAlignment="1">
      <alignment vertical="center" wrapText="1"/>
    </xf>
    <xf numFmtId="165" fontId="2" fillId="0" borderId="0" xfId="0" applyNumberFormat="1" applyFont="1" applyBorder="1" applyAlignment="1">
      <alignment horizontal="left" vertical="center" wrapText="1"/>
    </xf>
    <xf numFmtId="0" fontId="4" fillId="0" borderId="0" xfId="0" applyFont="1" applyAlignment="1">
      <alignment horizontal="center" vertical="center" wrapText="1"/>
    </xf>
    <xf numFmtId="0" fontId="1" fillId="7" borderId="1" xfId="0" quotePrefix="1"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0" xfId="0" applyFont="1" applyAlignment="1">
      <alignment vertical="center" wrapText="1"/>
    </xf>
    <xf numFmtId="0" fontId="2" fillId="0" borderId="1" xfId="0" applyFont="1" applyFill="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164" fontId="2" fillId="3" borderId="2" xfId="0" applyNumberFormat="1" applyFont="1" applyFill="1" applyBorder="1" applyAlignment="1">
      <alignment vertical="center" wrapText="1"/>
    </xf>
    <xf numFmtId="164" fontId="2" fillId="4" borderId="2" xfId="0" applyNumberFormat="1" applyFont="1" applyFill="1" applyBorder="1" applyAlignment="1">
      <alignment vertical="center" wrapText="1"/>
    </xf>
    <xf numFmtId="0" fontId="1" fillId="0" borderId="3" xfId="0" applyFont="1" applyBorder="1" applyAlignment="1">
      <alignment horizontal="center" vertical="center" wrapText="1"/>
    </xf>
    <xf numFmtId="0" fontId="1" fillId="0" borderId="3" xfId="0" applyFont="1" applyBorder="1" applyAlignment="1">
      <alignment vertical="center" wrapText="1"/>
    </xf>
    <xf numFmtId="164" fontId="1" fillId="4" borderId="3" xfId="0" applyNumberFormat="1" applyFont="1" applyFill="1" applyBorder="1" applyAlignment="1">
      <alignment vertical="center" wrapText="1"/>
    </xf>
    <xf numFmtId="164" fontId="1" fillId="5" borderId="3" xfId="0" applyNumberFormat="1" applyFont="1" applyFill="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164" fontId="1" fillId="0" borderId="0" xfId="0" applyNumberFormat="1" applyFont="1" applyBorder="1" applyAlignment="1">
      <alignment vertical="center" wrapText="1"/>
    </xf>
    <xf numFmtId="0" fontId="1" fillId="7" borderId="5" xfId="0" quotePrefix="1" applyFont="1" applyFill="1" applyBorder="1" applyAlignment="1">
      <alignment horizontal="center" vertical="center" wrapText="1"/>
    </xf>
    <xf numFmtId="164" fontId="2" fillId="0" borderId="0" xfId="0" applyNumberFormat="1" applyFont="1" applyAlignment="1">
      <alignment vertical="center" wrapText="1"/>
    </xf>
    <xf numFmtId="0" fontId="1" fillId="0" borderId="0" xfId="0" applyFont="1" applyAlignment="1">
      <alignment horizontal="center" vertical="center" wrapText="1"/>
    </xf>
    <xf numFmtId="164" fontId="2" fillId="0" borderId="0" xfId="0" applyNumberFormat="1" applyFont="1" applyAlignment="1">
      <alignment horizontal="left" vertical="center" wrapText="1"/>
    </xf>
    <xf numFmtId="0" fontId="3" fillId="0" borderId="0" xfId="0" applyFont="1" applyAlignment="1">
      <alignment horizontal="left" vertical="center" wrapText="1"/>
    </xf>
    <xf numFmtId="0" fontId="2" fillId="0" borderId="4" xfId="0" applyFont="1" applyBorder="1" applyAlignment="1">
      <alignment vertical="center" wrapText="1"/>
    </xf>
    <xf numFmtId="6" fontId="1" fillId="4" borderId="3" xfId="0" applyNumberFormat="1" applyFont="1" applyFill="1" applyBorder="1" applyAlignment="1">
      <alignment vertical="center" wrapText="1"/>
    </xf>
    <xf numFmtId="0" fontId="0" fillId="0" borderId="0" xfId="0" applyAlignment="1">
      <alignment vertical="center" wrapText="1"/>
    </xf>
    <xf numFmtId="0" fontId="1" fillId="0" borderId="1" xfId="0" applyFont="1" applyBorder="1" applyAlignment="1">
      <alignment vertical="center" wrapText="1"/>
    </xf>
    <xf numFmtId="164" fontId="1" fillId="4" borderId="1" xfId="0" applyNumberFormat="1" applyFont="1" applyFill="1" applyBorder="1" applyAlignment="1">
      <alignment vertical="center" wrapText="1"/>
    </xf>
    <xf numFmtId="0" fontId="4" fillId="0" borderId="3" xfId="0" applyFont="1" applyBorder="1" applyAlignment="1">
      <alignment horizontal="center" vertical="center" wrapText="1"/>
    </xf>
    <xf numFmtId="166" fontId="1" fillId="4" borderId="3" xfId="1" applyNumberFormat="1" applyFont="1" applyFill="1" applyBorder="1" applyAlignment="1">
      <alignment vertical="center" wrapText="1"/>
    </xf>
    <xf numFmtId="167" fontId="2" fillId="0" borderId="0" xfId="2" applyNumberFormat="1" applyFont="1" applyAlignment="1">
      <alignment vertical="center" wrapText="1"/>
    </xf>
    <xf numFmtId="168" fontId="2" fillId="0" borderId="0" xfId="0" applyNumberFormat="1" applyFont="1" applyAlignment="1">
      <alignment vertical="center" wrapText="1"/>
    </xf>
    <xf numFmtId="169" fontId="1" fillId="4" borderId="1" xfId="1" applyNumberFormat="1" applyFont="1" applyFill="1" applyBorder="1" applyAlignment="1">
      <alignment horizontal="right" vertical="center" wrapText="1"/>
    </xf>
    <xf numFmtId="43" fontId="2" fillId="0" borderId="0" xfId="0" applyNumberFormat="1" applyFont="1" applyAlignment="1">
      <alignment vertical="center" wrapText="1"/>
    </xf>
    <xf numFmtId="166" fontId="1" fillId="4" borderId="3" xfId="1" applyNumberFormat="1" applyFont="1" applyFill="1" applyBorder="1" applyAlignment="1">
      <alignment horizontal="right" vertical="center" wrapText="1"/>
    </xf>
    <xf numFmtId="0" fontId="2" fillId="0" borderId="14" xfId="0" applyFont="1" applyBorder="1" applyAlignment="1">
      <alignment vertical="center" wrapText="1"/>
    </xf>
    <xf numFmtId="0" fontId="0" fillId="0" borderId="12" xfId="0"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0" fillId="0" borderId="0" xfId="0"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0" fillId="0" borderId="19" xfId="0" applyBorder="1" applyAlignment="1">
      <alignment vertical="center" wrapText="1"/>
    </xf>
    <xf numFmtId="0" fontId="2" fillId="0" borderId="20" xfId="0" applyFont="1" applyBorder="1" applyAlignment="1">
      <alignment vertical="center" wrapText="1"/>
    </xf>
    <xf numFmtId="6" fontId="2" fillId="3" borderId="6" xfId="0" applyNumberFormat="1" applyFont="1" applyFill="1" applyBorder="1" applyAlignment="1">
      <alignment vertical="center" wrapText="1"/>
    </xf>
    <xf numFmtId="38" fontId="2" fillId="3" borderId="1" xfId="0" applyNumberFormat="1" applyFont="1" applyFill="1" applyBorder="1" applyAlignment="1">
      <alignment vertical="center" wrapText="1"/>
    </xf>
    <xf numFmtId="0" fontId="1" fillId="7" borderId="4" xfId="0" quotePrefix="1" applyFont="1" applyFill="1" applyBorder="1" applyAlignment="1">
      <alignment horizontal="center" vertical="center" wrapText="1"/>
    </xf>
    <xf numFmtId="0" fontId="1" fillId="7" borderId="21" xfId="0" quotePrefix="1" applyFont="1" applyFill="1" applyBorder="1" applyAlignment="1">
      <alignment horizontal="center" vertical="center" wrapText="1"/>
    </xf>
    <xf numFmtId="0" fontId="0" fillId="0" borderId="0" xfId="0" applyAlignment="1">
      <alignment horizontal="centerContinuous" vertical="top" wrapText="1"/>
    </xf>
    <xf numFmtId="0" fontId="11" fillId="0" borderId="0" xfId="0" applyFont="1" applyAlignment="1">
      <alignment horizontal="left" vertical="top" wrapText="1"/>
    </xf>
    <xf numFmtId="0" fontId="12" fillId="0" borderId="0" xfId="0" applyFont="1" applyAlignment="1">
      <alignment vertical="top"/>
    </xf>
    <xf numFmtId="0" fontId="2" fillId="0" borderId="0" xfId="0" applyFont="1" applyAlignment="1">
      <alignment vertical="top"/>
    </xf>
    <xf numFmtId="0" fontId="13" fillId="0" borderId="0" xfId="0" applyFont="1" applyAlignment="1">
      <alignment horizontal="left" vertical="top" wrapText="1"/>
    </xf>
    <xf numFmtId="0" fontId="14" fillId="0" borderId="22" xfId="0" applyFont="1" applyBorder="1" applyAlignment="1">
      <alignment horizontal="left" vertical="top" wrapText="1"/>
    </xf>
    <xf numFmtId="165" fontId="2" fillId="8" borderId="0" xfId="0" applyNumberFormat="1" applyFont="1" applyFill="1" applyBorder="1" applyAlignment="1">
      <alignment horizontal="left" vertical="center" wrapText="1"/>
    </xf>
    <xf numFmtId="165" fontId="2" fillId="9" borderId="1" xfId="0" applyNumberFormat="1" applyFont="1" applyFill="1" applyBorder="1" applyAlignment="1">
      <alignment horizontal="left" vertical="center" wrapText="1"/>
    </xf>
    <xf numFmtId="164" fontId="2" fillId="9" borderId="1" xfId="0" applyNumberFormat="1" applyFont="1" applyFill="1" applyBorder="1" applyAlignment="1">
      <alignment vertical="center" wrapText="1"/>
    </xf>
    <xf numFmtId="165" fontId="2" fillId="9" borderId="1" xfId="0" applyNumberFormat="1" applyFont="1" applyFill="1" applyBorder="1" applyAlignment="1">
      <alignment horizontal="center" vertical="center" wrapText="1"/>
    </xf>
    <xf numFmtId="165" fontId="1" fillId="9" borderId="1" xfId="0" applyNumberFormat="1" applyFont="1" applyFill="1" applyBorder="1" applyAlignment="1">
      <alignment horizontal="center" vertical="center" wrapText="1"/>
    </xf>
    <xf numFmtId="165" fontId="2" fillId="9" borderId="2" xfId="0" applyNumberFormat="1" applyFont="1" applyFill="1" applyBorder="1" applyAlignment="1">
      <alignment horizontal="center" vertical="center" wrapText="1"/>
    </xf>
    <xf numFmtId="166" fontId="2" fillId="9" borderId="1" xfId="1" applyNumberFormat="1" applyFont="1" applyFill="1" applyBorder="1" applyAlignment="1">
      <alignment horizontal="right" vertical="center" wrapText="1"/>
    </xf>
    <xf numFmtId="0" fontId="1" fillId="7" borderId="7" xfId="0" applyFont="1" applyFill="1" applyBorder="1" applyAlignment="1">
      <alignment horizontal="left" vertical="center" wrapText="1"/>
    </xf>
    <xf numFmtId="0" fontId="1" fillId="7" borderId="8" xfId="0" applyFont="1" applyFill="1" applyBorder="1" applyAlignment="1">
      <alignment horizontal="left" vertical="center" wrapText="1"/>
    </xf>
    <xf numFmtId="0" fontId="1" fillId="7" borderId="9" xfId="0" applyFont="1" applyFill="1" applyBorder="1" applyAlignment="1">
      <alignment horizontal="left" vertical="center" wrapText="1"/>
    </xf>
    <xf numFmtId="0" fontId="1" fillId="0" borderId="0" xfId="0" applyFont="1" applyAlignment="1">
      <alignment horizontal="left" vertical="center" wrapText="1"/>
    </xf>
    <xf numFmtId="0" fontId="6" fillId="0" borderId="10" xfId="0" applyFont="1" applyBorder="1" applyAlignment="1">
      <alignment horizontal="left" vertical="center" wrapText="1"/>
    </xf>
    <xf numFmtId="0" fontId="6" fillId="0" borderId="0" xfId="0" applyFont="1" applyAlignment="1">
      <alignment horizontal="left" vertical="center" wrapText="1"/>
    </xf>
    <xf numFmtId="165" fontId="5" fillId="2" borderId="11" xfId="0" applyNumberFormat="1" applyFont="1" applyFill="1" applyBorder="1" applyAlignment="1">
      <alignment horizontal="left" vertical="center" wrapText="1"/>
    </xf>
    <xf numFmtId="165" fontId="5" fillId="2" borderId="12" xfId="0" applyNumberFormat="1" applyFont="1" applyFill="1" applyBorder="1" applyAlignment="1">
      <alignment horizontal="left" vertical="center" wrapText="1"/>
    </xf>
    <xf numFmtId="165" fontId="5" fillId="2" borderId="13"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1" fillId="7" borderId="1" xfId="0" applyFont="1" applyFill="1" applyBorder="1" applyAlignment="1">
      <alignment horizontal="left" vertical="center" wrapText="1"/>
    </xf>
    <xf numFmtId="0" fontId="8" fillId="7" borderId="23" xfId="0" quotePrefix="1" applyFont="1" applyFill="1" applyBorder="1" applyAlignment="1">
      <alignment horizontal="left" vertical="center"/>
    </xf>
    <xf numFmtId="0" fontId="8" fillId="7" borderId="24" xfId="0" quotePrefix="1" applyFont="1" applyFill="1" applyBorder="1" applyAlignment="1">
      <alignment horizontal="left" vertic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34925</xdr:colOff>
      <xdr:row>99</xdr:row>
      <xdr:rowOff>63500</xdr:rowOff>
    </xdr:from>
    <xdr:to>
      <xdr:col>3</xdr:col>
      <xdr:colOff>31750</xdr:colOff>
      <xdr:row>111</xdr:row>
      <xdr:rowOff>0</xdr:rowOff>
    </xdr:to>
    <xdr:sp macro="" textlink="">
      <xdr:nvSpPr>
        <xdr:cNvPr id="2" name="TextBox 1">
          <a:extLst>
            <a:ext uri="{FF2B5EF4-FFF2-40B4-BE49-F238E27FC236}">
              <a16:creationId xmlns:a16="http://schemas.microsoft.com/office/drawing/2014/main" id="{E73B4D98-5870-400F-860C-F3AD9E88FF9F}"/>
            </a:ext>
          </a:extLst>
        </xdr:cNvPr>
        <xdr:cNvSpPr txBox="1"/>
      </xdr:nvSpPr>
      <xdr:spPr>
        <a:xfrm>
          <a:off x="34925" y="16851313"/>
          <a:ext cx="5838825" cy="186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I declare and affirm under the penalties of perjury that this Direct Care Cost Quotient Compliance Form has been examined by me and, to the best of my knowledge and belief, is a true and correct statement of direct care expenses and hours. Further, I declare that the Form and supplemental information were prepared from the books and records of the provider, unless otherwise noted, in accordance with applicable regulations and instructions. I understand that any payment resulting from this report will be from state and federal funds and that any false statements or documents, or the concealment of a material fact, may be prosecuted under applicable federal and state laws. I also understand that this report and supporting schedules are subject to audit and verification by the Executive Office of Health and Human Services or any other state agency or their subcontractors. I will keep all records, books, and other information pertaining to this Form for a period of five years. If there is an unresolved audit exception, I will keep these records until all issues are resolved.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9EFF7-D9DE-4EE0-8921-B3AA0F0D73BD}">
  <dimension ref="A1:H117"/>
  <sheetViews>
    <sheetView showGridLines="0" tabSelected="1" topLeftCell="A67" zoomScale="110" zoomScaleNormal="110" workbookViewId="0">
      <selection activeCell="H88" sqref="H88"/>
    </sheetView>
  </sheetViews>
  <sheetFormatPr defaultColWidth="8.77734375" defaultRowHeight="13.8" x14ac:dyDescent="0.3"/>
  <cols>
    <col min="1" max="1" width="12" style="7" customWidth="1"/>
    <col min="2" max="2" width="55.21875" style="7" customWidth="1"/>
    <col min="3" max="3" width="16.33203125" style="7" customWidth="1"/>
    <col min="4" max="4" width="19.44140625" style="7" customWidth="1"/>
    <col min="5" max="5" width="16.21875" style="7" customWidth="1"/>
    <col min="6" max="6" width="8.77734375" style="7" bestFit="1" customWidth="1"/>
    <col min="7" max="7" width="16.44140625" style="7" bestFit="1" customWidth="1"/>
    <col min="8" max="8" width="21.77734375" style="5" customWidth="1"/>
    <col min="9" max="16384" width="8.77734375" style="1"/>
  </cols>
  <sheetData>
    <row r="1" spans="1:8" x14ac:dyDescent="0.3">
      <c r="A1" s="76" t="s">
        <v>33</v>
      </c>
      <c r="B1" s="76"/>
      <c r="C1" s="76"/>
      <c r="D1" s="76"/>
      <c r="E1" s="76"/>
      <c r="F1" s="76"/>
      <c r="G1" s="76"/>
    </row>
    <row r="2" spans="1:8" x14ac:dyDescent="0.3">
      <c r="A2" s="6"/>
    </row>
    <row r="3" spans="1:8" x14ac:dyDescent="0.3">
      <c r="B3" s="6" t="s">
        <v>39</v>
      </c>
    </row>
    <row r="4" spans="1:8" x14ac:dyDescent="0.3">
      <c r="B4" s="8" t="s">
        <v>40</v>
      </c>
    </row>
    <row r="5" spans="1:8" ht="14.4" thickBot="1" x14ac:dyDescent="0.35">
      <c r="A5" s="6"/>
      <c r="B5" s="9" t="s">
        <v>41</v>
      </c>
    </row>
    <row r="6" spans="1:8" ht="14.4" thickBot="1" x14ac:dyDescent="0.35">
      <c r="A6" s="6"/>
      <c r="B6" s="10" t="s">
        <v>42</v>
      </c>
    </row>
    <row r="7" spans="1:8" x14ac:dyDescent="0.3">
      <c r="A7" s="6"/>
      <c r="B7" s="11" t="s">
        <v>43</v>
      </c>
    </row>
    <row r="8" spans="1:8" x14ac:dyDescent="0.3">
      <c r="A8" s="6"/>
      <c r="B8" s="12" t="s">
        <v>44</v>
      </c>
    </row>
    <row r="9" spans="1:8" x14ac:dyDescent="0.3">
      <c r="A9" s="6"/>
      <c r="B9" s="67" t="s">
        <v>81</v>
      </c>
    </row>
    <row r="10" spans="1:8" x14ac:dyDescent="0.3">
      <c r="A10" s="6"/>
      <c r="B10" s="66"/>
    </row>
    <row r="11" spans="1:8" ht="27.6" x14ac:dyDescent="0.3">
      <c r="A11" s="15" t="s">
        <v>79</v>
      </c>
      <c r="B11" s="68"/>
    </row>
    <row r="12" spans="1:8" x14ac:dyDescent="0.3">
      <c r="A12" s="15" t="s">
        <v>80</v>
      </c>
      <c r="B12" s="68"/>
    </row>
    <row r="13" spans="1:8" x14ac:dyDescent="0.3">
      <c r="A13" s="6"/>
      <c r="B13" s="13"/>
    </row>
    <row r="14" spans="1:8" x14ac:dyDescent="0.3">
      <c r="C14" s="82" t="s">
        <v>82</v>
      </c>
      <c r="D14" s="82"/>
      <c r="E14" s="82"/>
      <c r="F14" s="82"/>
      <c r="G14" s="82"/>
      <c r="H14" s="14"/>
    </row>
    <row r="15" spans="1:8" x14ac:dyDescent="0.3">
      <c r="A15" s="83" t="s">
        <v>27</v>
      </c>
      <c r="B15" s="83"/>
      <c r="C15" s="83"/>
      <c r="D15" s="83"/>
      <c r="E15" s="83"/>
      <c r="F15" s="83"/>
      <c r="G15" s="83"/>
    </row>
    <row r="16" spans="1:8" x14ac:dyDescent="0.3">
      <c r="A16" s="15"/>
      <c r="B16" s="15"/>
      <c r="C16" s="15" t="s">
        <v>18</v>
      </c>
      <c r="D16" s="15" t="s">
        <v>19</v>
      </c>
      <c r="E16" s="15" t="s">
        <v>20</v>
      </c>
      <c r="F16" s="15" t="s">
        <v>21</v>
      </c>
      <c r="G16" s="15" t="s">
        <v>26</v>
      </c>
    </row>
    <row r="17" spans="1:8" ht="27.6" x14ac:dyDescent="0.3">
      <c r="A17" s="16" t="s">
        <v>0</v>
      </c>
      <c r="B17" s="16" t="s">
        <v>1</v>
      </c>
      <c r="C17" s="16" t="s">
        <v>24</v>
      </c>
      <c r="D17" s="16" t="s">
        <v>22</v>
      </c>
      <c r="E17" s="16" t="s">
        <v>37</v>
      </c>
      <c r="F17" s="16" t="s">
        <v>38</v>
      </c>
      <c r="G17" s="16" t="s">
        <v>54</v>
      </c>
      <c r="H17" s="17"/>
    </row>
    <row r="18" spans="1:8" x14ac:dyDescent="0.3">
      <c r="A18" s="3">
        <v>1</v>
      </c>
      <c r="B18" s="4" t="s">
        <v>4</v>
      </c>
      <c r="C18" s="8"/>
      <c r="D18" s="8"/>
      <c r="E18" s="9">
        <f>C18+D18</f>
        <v>0</v>
      </c>
      <c r="F18" s="69">
        <v>1</v>
      </c>
      <c r="G18" s="9">
        <f>E18*F18</f>
        <v>0</v>
      </c>
      <c r="H18" s="17"/>
    </row>
    <row r="19" spans="1:8" x14ac:dyDescent="0.3">
      <c r="A19" s="3">
        <v>2</v>
      </c>
      <c r="B19" s="4" t="s">
        <v>5</v>
      </c>
      <c r="C19" s="8"/>
      <c r="D19" s="8"/>
      <c r="E19" s="9">
        <f t="shared" ref="E19:E38" si="0">C19+D19</f>
        <v>0</v>
      </c>
      <c r="F19" s="69">
        <v>1</v>
      </c>
      <c r="G19" s="9">
        <f t="shared" ref="G19:G38" si="1">E19*F19</f>
        <v>0</v>
      </c>
      <c r="H19" s="17"/>
    </row>
    <row r="20" spans="1:8" x14ac:dyDescent="0.3">
      <c r="A20" s="3">
        <v>3</v>
      </c>
      <c r="B20" s="4" t="s">
        <v>6</v>
      </c>
      <c r="C20" s="8"/>
      <c r="D20" s="8"/>
      <c r="E20" s="9">
        <f t="shared" si="0"/>
        <v>0</v>
      </c>
      <c r="F20" s="69">
        <v>1</v>
      </c>
      <c r="G20" s="9">
        <f t="shared" si="1"/>
        <v>0</v>
      </c>
      <c r="H20" s="17"/>
    </row>
    <row r="21" spans="1:8" x14ac:dyDescent="0.3">
      <c r="A21" s="3">
        <v>4</v>
      </c>
      <c r="B21" s="4" t="s">
        <v>61</v>
      </c>
      <c r="C21" s="8"/>
      <c r="D21" s="8"/>
      <c r="E21" s="9">
        <f t="shared" si="0"/>
        <v>0</v>
      </c>
      <c r="F21" s="69">
        <v>1</v>
      </c>
      <c r="G21" s="9">
        <f t="shared" si="1"/>
        <v>0</v>
      </c>
      <c r="H21" s="17"/>
    </row>
    <row r="22" spans="1:8" x14ac:dyDescent="0.3">
      <c r="A22" s="3">
        <v>5</v>
      </c>
      <c r="B22" s="4" t="s">
        <v>3</v>
      </c>
      <c r="C22" s="8"/>
      <c r="D22" s="8"/>
      <c r="E22" s="9">
        <f t="shared" si="0"/>
        <v>0</v>
      </c>
      <c r="F22" s="69">
        <v>1</v>
      </c>
      <c r="G22" s="9">
        <f t="shared" si="1"/>
        <v>0</v>
      </c>
      <c r="H22" s="17"/>
    </row>
    <row r="23" spans="1:8" ht="41.4" x14ac:dyDescent="0.3">
      <c r="A23" s="3">
        <v>6</v>
      </c>
      <c r="B23" s="18" t="s">
        <v>59</v>
      </c>
      <c r="C23" s="8"/>
      <c r="D23" s="8"/>
      <c r="E23" s="9">
        <f t="shared" si="0"/>
        <v>0</v>
      </c>
      <c r="F23" s="69">
        <v>1</v>
      </c>
      <c r="G23" s="9">
        <f t="shared" si="1"/>
        <v>0</v>
      </c>
      <c r="H23" s="17"/>
    </row>
    <row r="24" spans="1:8" x14ac:dyDescent="0.3">
      <c r="A24" s="3">
        <v>7</v>
      </c>
      <c r="B24" s="4" t="s">
        <v>60</v>
      </c>
      <c r="C24" s="8"/>
      <c r="D24" s="8"/>
      <c r="E24" s="9">
        <f t="shared" si="0"/>
        <v>0</v>
      </c>
      <c r="F24" s="69">
        <v>1</v>
      </c>
      <c r="G24" s="9">
        <f t="shared" si="1"/>
        <v>0</v>
      </c>
      <c r="H24" s="17"/>
    </row>
    <row r="25" spans="1:8" x14ac:dyDescent="0.3">
      <c r="A25" s="3">
        <v>8</v>
      </c>
      <c r="B25" s="4" t="s">
        <v>7</v>
      </c>
      <c r="C25" s="8"/>
      <c r="D25" s="8"/>
      <c r="E25" s="9">
        <f t="shared" si="0"/>
        <v>0</v>
      </c>
      <c r="F25" s="69">
        <v>1</v>
      </c>
      <c r="G25" s="9">
        <f t="shared" si="1"/>
        <v>0</v>
      </c>
      <c r="H25" s="17"/>
    </row>
    <row r="26" spans="1:8" x14ac:dyDescent="0.3">
      <c r="A26" s="3">
        <v>9</v>
      </c>
      <c r="B26" s="4" t="s">
        <v>8</v>
      </c>
      <c r="C26" s="8"/>
      <c r="D26" s="8"/>
      <c r="E26" s="9">
        <f t="shared" si="0"/>
        <v>0</v>
      </c>
      <c r="F26" s="69">
        <v>1</v>
      </c>
      <c r="G26" s="9">
        <f t="shared" si="1"/>
        <v>0</v>
      </c>
      <c r="H26" s="17"/>
    </row>
    <row r="27" spans="1:8" x14ac:dyDescent="0.3">
      <c r="A27" s="3">
        <v>10</v>
      </c>
      <c r="B27" s="4" t="s">
        <v>9</v>
      </c>
      <c r="C27" s="8"/>
      <c r="D27" s="8"/>
      <c r="E27" s="9">
        <f t="shared" si="0"/>
        <v>0</v>
      </c>
      <c r="F27" s="69">
        <v>1</v>
      </c>
      <c r="G27" s="9">
        <f t="shared" si="1"/>
        <v>0</v>
      </c>
    </row>
    <row r="28" spans="1:8" x14ac:dyDescent="0.3">
      <c r="A28" s="3">
        <v>11</v>
      </c>
      <c r="B28" s="4" t="s">
        <v>28</v>
      </c>
      <c r="C28" s="8"/>
      <c r="D28" s="8"/>
      <c r="E28" s="9">
        <f t="shared" si="0"/>
        <v>0</v>
      </c>
      <c r="F28" s="69">
        <v>1</v>
      </c>
      <c r="G28" s="9">
        <f t="shared" si="1"/>
        <v>0</v>
      </c>
      <c r="H28" s="17"/>
    </row>
    <row r="29" spans="1:8" x14ac:dyDescent="0.3">
      <c r="A29" s="3">
        <v>12</v>
      </c>
      <c r="B29" s="4" t="s">
        <v>35</v>
      </c>
      <c r="C29" s="8"/>
      <c r="D29" s="8"/>
      <c r="E29" s="9">
        <f t="shared" si="0"/>
        <v>0</v>
      </c>
      <c r="F29" s="69">
        <v>1</v>
      </c>
      <c r="G29" s="9">
        <f t="shared" si="1"/>
        <v>0</v>
      </c>
      <c r="H29" s="17"/>
    </row>
    <row r="30" spans="1:8" x14ac:dyDescent="0.3">
      <c r="A30" s="3">
        <v>13</v>
      </c>
      <c r="B30" s="4" t="s">
        <v>10</v>
      </c>
      <c r="C30" s="8"/>
      <c r="D30" s="8"/>
      <c r="E30" s="9">
        <f t="shared" si="0"/>
        <v>0</v>
      </c>
      <c r="F30" s="69">
        <v>1</v>
      </c>
      <c r="G30" s="9">
        <f t="shared" si="1"/>
        <v>0</v>
      </c>
      <c r="H30" s="17"/>
    </row>
    <row r="31" spans="1:8" x14ac:dyDescent="0.3">
      <c r="A31" s="3">
        <v>14</v>
      </c>
      <c r="B31" s="4" t="s">
        <v>11</v>
      </c>
      <c r="C31" s="8"/>
      <c r="D31" s="8"/>
      <c r="E31" s="9">
        <f t="shared" si="0"/>
        <v>0</v>
      </c>
      <c r="F31" s="70">
        <v>1.5</v>
      </c>
      <c r="G31" s="9">
        <f t="shared" si="1"/>
        <v>0</v>
      </c>
      <c r="H31" s="17"/>
    </row>
    <row r="32" spans="1:8" x14ac:dyDescent="0.3">
      <c r="A32" s="3">
        <v>15</v>
      </c>
      <c r="B32" s="4" t="s">
        <v>62</v>
      </c>
      <c r="C32" s="8"/>
      <c r="D32" s="8"/>
      <c r="E32" s="9">
        <f t="shared" si="0"/>
        <v>0</v>
      </c>
      <c r="F32" s="69">
        <v>1</v>
      </c>
      <c r="G32" s="9">
        <f t="shared" si="1"/>
        <v>0</v>
      </c>
      <c r="H32" s="17"/>
    </row>
    <row r="33" spans="1:8" x14ac:dyDescent="0.3">
      <c r="A33" s="3">
        <v>16</v>
      </c>
      <c r="B33" s="4" t="s">
        <v>15</v>
      </c>
      <c r="C33" s="8"/>
      <c r="D33" s="8"/>
      <c r="E33" s="9">
        <f t="shared" si="0"/>
        <v>0</v>
      </c>
      <c r="F33" s="69">
        <v>1</v>
      </c>
      <c r="G33" s="9">
        <f t="shared" si="1"/>
        <v>0</v>
      </c>
      <c r="H33" s="17"/>
    </row>
    <row r="34" spans="1:8" x14ac:dyDescent="0.3">
      <c r="A34" s="3">
        <v>17</v>
      </c>
      <c r="B34" s="4" t="s">
        <v>34</v>
      </c>
      <c r="C34" s="8"/>
      <c r="D34" s="8"/>
      <c r="E34" s="9">
        <f t="shared" si="0"/>
        <v>0</v>
      </c>
      <c r="F34" s="69">
        <v>1</v>
      </c>
      <c r="G34" s="9">
        <f t="shared" si="1"/>
        <v>0</v>
      </c>
      <c r="H34" s="17"/>
    </row>
    <row r="35" spans="1:8" x14ac:dyDescent="0.3">
      <c r="A35" s="3">
        <v>18</v>
      </c>
      <c r="B35" s="4" t="s">
        <v>12</v>
      </c>
      <c r="C35" s="8"/>
      <c r="D35" s="8"/>
      <c r="E35" s="9">
        <f t="shared" si="0"/>
        <v>0</v>
      </c>
      <c r="F35" s="69">
        <v>1</v>
      </c>
      <c r="G35" s="9">
        <f t="shared" si="1"/>
        <v>0</v>
      </c>
      <c r="H35" s="17"/>
    </row>
    <row r="36" spans="1:8" x14ac:dyDescent="0.3">
      <c r="A36" s="3">
        <v>19</v>
      </c>
      <c r="B36" s="4" t="s">
        <v>13</v>
      </c>
      <c r="C36" s="8"/>
      <c r="D36" s="8"/>
      <c r="E36" s="9">
        <f t="shared" si="0"/>
        <v>0</v>
      </c>
      <c r="F36" s="70">
        <v>1.5</v>
      </c>
      <c r="G36" s="9">
        <f t="shared" si="1"/>
        <v>0</v>
      </c>
      <c r="H36" s="17"/>
    </row>
    <row r="37" spans="1:8" x14ac:dyDescent="0.3">
      <c r="A37" s="3">
        <v>20</v>
      </c>
      <c r="B37" s="4" t="s">
        <v>16</v>
      </c>
      <c r="C37" s="8"/>
      <c r="D37" s="8"/>
      <c r="E37" s="9">
        <f t="shared" si="0"/>
        <v>0</v>
      </c>
      <c r="F37" s="69">
        <v>1</v>
      </c>
      <c r="G37" s="9">
        <f t="shared" si="1"/>
        <v>0</v>
      </c>
      <c r="H37" s="17"/>
    </row>
    <row r="38" spans="1:8" x14ac:dyDescent="0.3">
      <c r="A38" s="19">
        <v>21</v>
      </c>
      <c r="B38" s="20" t="s">
        <v>23</v>
      </c>
      <c r="C38" s="21"/>
      <c r="D38" s="21"/>
      <c r="E38" s="22">
        <f t="shared" si="0"/>
        <v>0</v>
      </c>
      <c r="F38" s="71">
        <v>1</v>
      </c>
      <c r="G38" s="22">
        <f t="shared" si="1"/>
        <v>0</v>
      </c>
      <c r="H38" s="17"/>
    </row>
    <row r="39" spans="1:8" x14ac:dyDescent="0.3">
      <c r="A39" s="23">
        <v>22</v>
      </c>
      <c r="B39" s="24" t="s">
        <v>14</v>
      </c>
      <c r="C39" s="25">
        <f>SUM(C18:C38)</f>
        <v>0</v>
      </c>
      <c r="D39" s="25">
        <f>SUM(D18:D38)</f>
        <v>0</v>
      </c>
      <c r="E39" s="25">
        <f>SUM(E18:E38)</f>
        <v>0</v>
      </c>
      <c r="F39" s="26"/>
      <c r="G39" s="25">
        <f>SUM(G18:G38)</f>
        <v>0</v>
      </c>
      <c r="H39" s="17"/>
    </row>
    <row r="40" spans="1:8" x14ac:dyDescent="0.3">
      <c r="A40" s="27"/>
      <c r="B40" s="28"/>
      <c r="C40" s="29"/>
      <c r="D40" s="29"/>
      <c r="E40" s="29"/>
      <c r="F40" s="29"/>
      <c r="G40" s="29"/>
      <c r="H40" s="17"/>
    </row>
    <row r="41" spans="1:8" x14ac:dyDescent="0.3">
      <c r="A41" s="27"/>
      <c r="B41" s="28"/>
      <c r="C41" s="29"/>
      <c r="D41" s="29"/>
      <c r="E41" s="29"/>
      <c r="F41" s="29"/>
      <c r="G41" s="29"/>
      <c r="H41" s="17"/>
    </row>
    <row r="42" spans="1:8" x14ac:dyDescent="0.3">
      <c r="A42" s="73" t="s">
        <v>32</v>
      </c>
      <c r="B42" s="74"/>
      <c r="C42" s="75"/>
      <c r="H42" s="17"/>
    </row>
    <row r="43" spans="1:8" x14ac:dyDescent="0.3">
      <c r="A43" s="30"/>
      <c r="B43" s="30"/>
      <c r="C43" s="30" t="s">
        <v>18</v>
      </c>
      <c r="H43" s="17"/>
    </row>
    <row r="44" spans="1:8" x14ac:dyDescent="0.3">
      <c r="A44" s="16" t="s">
        <v>0</v>
      </c>
      <c r="B44" s="16" t="s">
        <v>1</v>
      </c>
      <c r="C44" s="16" t="s">
        <v>2</v>
      </c>
      <c r="H44" s="17"/>
    </row>
    <row r="45" spans="1:8" x14ac:dyDescent="0.3">
      <c r="A45" s="3">
        <v>23</v>
      </c>
      <c r="B45" s="4" t="s">
        <v>31</v>
      </c>
      <c r="C45" s="8"/>
      <c r="H45" s="17"/>
    </row>
    <row r="46" spans="1:8" x14ac:dyDescent="0.3">
      <c r="A46" s="3">
        <v>24</v>
      </c>
      <c r="B46" s="4" t="s">
        <v>17</v>
      </c>
      <c r="C46" s="8"/>
      <c r="H46" s="17"/>
    </row>
    <row r="47" spans="1:8" x14ac:dyDescent="0.3">
      <c r="A47" s="23">
        <v>25</v>
      </c>
      <c r="B47" s="24" t="s">
        <v>25</v>
      </c>
      <c r="C47" s="25">
        <f>SUM(C45:C46)</f>
        <v>0</v>
      </c>
      <c r="D47" s="31"/>
      <c r="E47" s="31"/>
      <c r="F47" s="31"/>
      <c r="G47" s="31"/>
      <c r="H47" s="17"/>
    </row>
    <row r="48" spans="1:8" x14ac:dyDescent="0.3">
      <c r="A48" s="27"/>
      <c r="B48" s="28"/>
      <c r="C48" s="29"/>
      <c r="D48" s="17"/>
      <c r="E48" s="17"/>
      <c r="F48" s="17"/>
      <c r="G48" s="17"/>
      <c r="H48" s="17"/>
    </row>
    <row r="49" spans="1:8" x14ac:dyDescent="0.3">
      <c r="C49" s="31"/>
      <c r="D49" s="32"/>
      <c r="E49" s="32"/>
      <c r="F49" s="32"/>
      <c r="G49" s="32"/>
      <c r="H49" s="17"/>
    </row>
    <row r="50" spans="1:8" s="2" customFormat="1" x14ac:dyDescent="0.3">
      <c r="A50" s="73" t="s">
        <v>29</v>
      </c>
      <c r="B50" s="74"/>
      <c r="C50" s="75"/>
      <c r="D50" s="33"/>
      <c r="E50" s="33"/>
      <c r="F50" s="33"/>
      <c r="G50" s="33"/>
      <c r="H50" s="34"/>
    </row>
    <row r="51" spans="1:8" x14ac:dyDescent="0.3">
      <c r="A51" s="30"/>
      <c r="B51" s="30"/>
      <c r="C51" s="30" t="s">
        <v>18</v>
      </c>
      <c r="H51" s="17"/>
    </row>
    <row r="52" spans="1:8" x14ac:dyDescent="0.3">
      <c r="A52" s="16" t="s">
        <v>0</v>
      </c>
      <c r="B52" s="16" t="s">
        <v>1</v>
      </c>
      <c r="C52" s="16" t="s">
        <v>2</v>
      </c>
      <c r="D52" s="31"/>
      <c r="E52" s="31"/>
      <c r="F52" s="31"/>
      <c r="G52" s="31"/>
    </row>
    <row r="53" spans="1:8" x14ac:dyDescent="0.3">
      <c r="A53" s="3">
        <v>26</v>
      </c>
      <c r="B53" s="4" t="s">
        <v>48</v>
      </c>
      <c r="C53" s="8"/>
      <c r="D53" s="77"/>
      <c r="E53" s="78"/>
      <c r="F53" s="78"/>
      <c r="G53" s="78"/>
      <c r="H53" s="7"/>
    </row>
    <row r="54" spans="1:8" x14ac:dyDescent="0.3">
      <c r="A54" s="3">
        <v>27</v>
      </c>
      <c r="B54" s="4" t="s">
        <v>36</v>
      </c>
      <c r="C54" s="8"/>
      <c r="D54" s="17"/>
      <c r="E54" s="31"/>
      <c r="F54" s="17"/>
      <c r="G54" s="17"/>
      <c r="H54" s="7"/>
    </row>
    <row r="55" spans="1:8" x14ac:dyDescent="0.3">
      <c r="A55" s="23">
        <v>28</v>
      </c>
      <c r="B55" s="24" t="s">
        <v>47</v>
      </c>
      <c r="C55" s="25">
        <f>SUM(C53:C54)</f>
        <v>0</v>
      </c>
      <c r="D55" s="17"/>
      <c r="E55" s="31"/>
      <c r="F55" s="17"/>
      <c r="G55" s="17"/>
      <c r="H55" s="7"/>
    </row>
    <row r="56" spans="1:8" ht="14.4" thickBot="1" x14ac:dyDescent="0.35">
      <c r="A56" s="79" t="s">
        <v>45</v>
      </c>
      <c r="B56" s="80"/>
      <c r="C56" s="81"/>
      <c r="D56" s="17"/>
      <c r="E56" s="31"/>
      <c r="F56" s="17"/>
      <c r="G56" s="17"/>
      <c r="H56" s="7"/>
    </row>
    <row r="57" spans="1:8" ht="14.4" thickBot="1" x14ac:dyDescent="0.35">
      <c r="A57" s="3">
        <v>29</v>
      </c>
      <c r="B57" s="35" t="s">
        <v>46</v>
      </c>
      <c r="C57" s="56"/>
      <c r="D57" s="31"/>
      <c r="E57" s="31"/>
      <c r="F57" s="31"/>
      <c r="G57" s="31"/>
      <c r="H57" s="17"/>
    </row>
    <row r="58" spans="1:8" ht="14.4" thickBot="1" x14ac:dyDescent="0.35">
      <c r="A58" s="3">
        <v>30</v>
      </c>
      <c r="B58" s="4" t="s">
        <v>49</v>
      </c>
      <c r="C58" s="56"/>
      <c r="D58" s="31"/>
      <c r="E58" s="31"/>
      <c r="F58" s="31"/>
      <c r="G58" s="31"/>
      <c r="H58" s="17"/>
    </row>
    <row r="59" spans="1:8" ht="14.4" thickBot="1" x14ac:dyDescent="0.35">
      <c r="A59" s="3">
        <v>31</v>
      </c>
      <c r="B59" s="4" t="s">
        <v>50</v>
      </c>
      <c r="C59" s="56"/>
      <c r="D59" s="31"/>
      <c r="E59" s="31"/>
      <c r="F59" s="31"/>
      <c r="G59" s="31"/>
      <c r="H59" s="17"/>
    </row>
    <row r="60" spans="1:8" ht="14.4" thickBot="1" x14ac:dyDescent="0.35">
      <c r="A60" s="3">
        <v>32</v>
      </c>
      <c r="B60" s="4" t="s">
        <v>51</v>
      </c>
      <c r="C60" s="56"/>
      <c r="D60" s="31"/>
      <c r="E60" s="31"/>
      <c r="F60" s="31"/>
      <c r="G60" s="31"/>
      <c r="H60" s="17"/>
    </row>
    <row r="61" spans="1:8" ht="14.4" thickBot="1" x14ac:dyDescent="0.35">
      <c r="A61" s="3">
        <v>33</v>
      </c>
      <c r="B61" s="4" t="s">
        <v>52</v>
      </c>
      <c r="C61" s="56"/>
      <c r="D61" s="31"/>
      <c r="E61" s="31"/>
      <c r="F61" s="31"/>
      <c r="G61" s="31"/>
      <c r="H61" s="17"/>
    </row>
    <row r="62" spans="1:8" ht="14.4" thickBot="1" x14ac:dyDescent="0.35">
      <c r="A62" s="3">
        <v>34</v>
      </c>
      <c r="B62" s="4" t="s">
        <v>53</v>
      </c>
      <c r="C62" s="56"/>
      <c r="D62" s="31"/>
      <c r="E62" s="31"/>
      <c r="F62" s="31"/>
      <c r="G62" s="31"/>
      <c r="H62" s="17"/>
    </row>
    <row r="63" spans="1:8" x14ac:dyDescent="0.3">
      <c r="A63" s="23">
        <v>35</v>
      </c>
      <c r="B63" s="24" t="s">
        <v>65</v>
      </c>
      <c r="C63" s="36">
        <f>SUM(C57:C62)</f>
        <v>0</v>
      </c>
      <c r="D63" s="31"/>
      <c r="E63" s="31"/>
      <c r="F63" s="31"/>
      <c r="G63" s="31"/>
      <c r="H63" s="17"/>
    </row>
    <row r="64" spans="1:8" x14ac:dyDescent="0.3">
      <c r="A64" s="23">
        <v>36</v>
      </c>
      <c r="B64" s="24" t="s">
        <v>66</v>
      </c>
      <c r="C64" s="25">
        <f>C63+C55</f>
        <v>0</v>
      </c>
      <c r="D64" s="31"/>
      <c r="E64" s="31"/>
      <c r="F64" s="31"/>
      <c r="G64" s="31"/>
      <c r="H64" s="17"/>
    </row>
    <row r="65" spans="1:8" ht="14.4" x14ac:dyDescent="0.3">
      <c r="C65" s="31"/>
      <c r="D65" s="31"/>
      <c r="E65" s="37"/>
      <c r="F65" s="31"/>
      <c r="G65" s="31"/>
      <c r="H65" s="17"/>
    </row>
    <row r="66" spans="1:8" ht="14.4" x14ac:dyDescent="0.3">
      <c r="A66" s="73" t="s">
        <v>30</v>
      </c>
      <c r="B66" s="74"/>
      <c r="C66" s="75"/>
      <c r="D66" s="31"/>
      <c r="E66" s="37"/>
      <c r="F66" s="31"/>
      <c r="G66" s="31"/>
      <c r="H66" s="17"/>
    </row>
    <row r="67" spans="1:8" ht="14.4" x14ac:dyDescent="0.3">
      <c r="A67" s="30"/>
      <c r="B67" s="30"/>
      <c r="C67" s="30" t="s">
        <v>18</v>
      </c>
      <c r="D67" s="31"/>
      <c r="E67" s="37"/>
      <c r="F67" s="31"/>
      <c r="G67" s="31"/>
      <c r="H67" s="17"/>
    </row>
    <row r="68" spans="1:8" ht="14.4" x14ac:dyDescent="0.3">
      <c r="A68" s="16" t="s">
        <v>0</v>
      </c>
      <c r="B68" s="16" t="s">
        <v>1</v>
      </c>
      <c r="C68" s="16" t="s">
        <v>2</v>
      </c>
      <c r="D68" s="31"/>
      <c r="E68" s="37"/>
      <c r="F68" s="31"/>
      <c r="G68" s="31"/>
      <c r="H68" s="17"/>
    </row>
    <row r="69" spans="1:8" x14ac:dyDescent="0.3">
      <c r="A69" s="3">
        <v>37</v>
      </c>
      <c r="B69" s="4" t="s">
        <v>63</v>
      </c>
      <c r="C69" s="12">
        <f>G39</f>
        <v>0</v>
      </c>
      <c r="D69" s="31"/>
      <c r="E69" s="31"/>
      <c r="F69" s="31"/>
      <c r="G69" s="31"/>
      <c r="H69" s="17"/>
    </row>
    <row r="70" spans="1:8" x14ac:dyDescent="0.3">
      <c r="A70" s="3">
        <v>38</v>
      </c>
      <c r="B70" s="4" t="s">
        <v>64</v>
      </c>
      <c r="C70" s="12">
        <f>C47</f>
        <v>0</v>
      </c>
      <c r="D70" s="31"/>
      <c r="E70" s="31"/>
      <c r="F70" s="31"/>
      <c r="G70" s="31"/>
      <c r="H70" s="17"/>
    </row>
    <row r="71" spans="1:8" x14ac:dyDescent="0.3">
      <c r="A71" s="3">
        <v>39</v>
      </c>
      <c r="B71" s="38" t="s">
        <v>67</v>
      </c>
      <c r="C71" s="39">
        <f>C69+C70</f>
        <v>0</v>
      </c>
      <c r="D71" s="31"/>
      <c r="E71" s="31"/>
      <c r="F71" s="31"/>
      <c r="G71" s="31"/>
      <c r="H71" s="17"/>
    </row>
    <row r="72" spans="1:8" x14ac:dyDescent="0.3">
      <c r="A72" s="3">
        <v>40</v>
      </c>
      <c r="B72" s="4" t="s">
        <v>68</v>
      </c>
      <c r="C72" s="12">
        <f>C64</f>
        <v>0</v>
      </c>
      <c r="D72" s="31"/>
      <c r="E72" s="31"/>
      <c r="F72" s="31"/>
      <c r="G72" s="31"/>
      <c r="H72" s="17"/>
    </row>
    <row r="73" spans="1:8" x14ac:dyDescent="0.3">
      <c r="A73" s="40">
        <v>41</v>
      </c>
      <c r="B73" s="24" t="s">
        <v>69</v>
      </c>
      <c r="C73" s="41" t="e">
        <f>C71/C72</f>
        <v>#DIV/0!</v>
      </c>
      <c r="D73" s="31"/>
      <c r="E73" s="42"/>
      <c r="F73" s="31"/>
      <c r="G73" s="31"/>
      <c r="H73" s="17"/>
    </row>
    <row r="74" spans="1:8" x14ac:dyDescent="0.3">
      <c r="C74" s="31"/>
      <c r="D74" s="31"/>
      <c r="E74" s="31"/>
      <c r="F74" s="31"/>
      <c r="G74" s="31"/>
      <c r="H74" s="17"/>
    </row>
    <row r="75" spans="1:8" x14ac:dyDescent="0.3">
      <c r="A75" s="73" t="s">
        <v>58</v>
      </c>
      <c r="B75" s="74"/>
      <c r="C75" s="75"/>
      <c r="H75" s="17"/>
    </row>
    <row r="76" spans="1:8" x14ac:dyDescent="0.3">
      <c r="A76" s="30"/>
      <c r="B76" s="30"/>
      <c r="C76" s="30" t="s">
        <v>18</v>
      </c>
      <c r="H76" s="17"/>
    </row>
    <row r="77" spans="1:8" x14ac:dyDescent="0.3">
      <c r="A77" s="16" t="s">
        <v>0</v>
      </c>
      <c r="B77" s="16" t="s">
        <v>1</v>
      </c>
      <c r="C77" s="16" t="s">
        <v>2</v>
      </c>
      <c r="H77" s="17"/>
    </row>
    <row r="78" spans="1:8" x14ac:dyDescent="0.3">
      <c r="A78" s="3">
        <v>42</v>
      </c>
      <c r="B78" s="4" t="s">
        <v>55</v>
      </c>
      <c r="C78" s="72">
        <v>0.75</v>
      </c>
      <c r="E78" s="43"/>
      <c r="H78" s="17"/>
    </row>
    <row r="79" spans="1:8" x14ac:dyDescent="0.3">
      <c r="A79" s="3">
        <v>43</v>
      </c>
      <c r="B79" s="4" t="s">
        <v>56</v>
      </c>
      <c r="C79" s="44" t="e">
        <f>MAX(ROUNDDOWN((C78*100)-(C73*100),0),0)</f>
        <v>#DIV/0!</v>
      </c>
      <c r="E79" s="45"/>
      <c r="H79" s="17"/>
    </row>
    <row r="80" spans="1:8" x14ac:dyDescent="0.3">
      <c r="A80" s="3">
        <v>44</v>
      </c>
      <c r="B80" s="4" t="s">
        <v>57</v>
      </c>
      <c r="C80" s="72">
        <v>5.0000000000000001E-3</v>
      </c>
      <c r="H80" s="17"/>
    </row>
    <row r="81" spans="1:8" x14ac:dyDescent="0.3">
      <c r="A81" s="40">
        <v>45</v>
      </c>
      <c r="B81" s="24" t="s">
        <v>83</v>
      </c>
      <c r="C81" s="46" t="e">
        <f>MIN(C79*C80,5%)</f>
        <v>#DIV/0!</v>
      </c>
      <c r="H81" s="17"/>
    </row>
    <row r="82" spans="1:8" ht="14.4" x14ac:dyDescent="0.3">
      <c r="B82" s="37"/>
      <c r="H82" s="17"/>
    </row>
    <row r="83" spans="1:8" x14ac:dyDescent="0.3">
      <c r="A83" s="73" t="s">
        <v>70</v>
      </c>
      <c r="B83" s="74"/>
      <c r="C83" s="75"/>
      <c r="H83" s="17"/>
    </row>
    <row r="84" spans="1:8" x14ac:dyDescent="0.3">
      <c r="A84" s="84" t="s">
        <v>84</v>
      </c>
      <c r="B84" s="85"/>
      <c r="C84" s="85"/>
      <c r="H84" s="17"/>
    </row>
    <row r="85" spans="1:8" x14ac:dyDescent="0.3">
      <c r="A85" s="58"/>
      <c r="B85" s="59"/>
      <c r="C85" s="15" t="s">
        <v>18</v>
      </c>
      <c r="H85" s="17"/>
    </row>
    <row r="86" spans="1:8" x14ac:dyDescent="0.3">
      <c r="A86" s="16" t="s">
        <v>0</v>
      </c>
      <c r="B86" s="16" t="s">
        <v>1</v>
      </c>
      <c r="C86" s="16" t="s">
        <v>2</v>
      </c>
      <c r="H86" s="17"/>
    </row>
    <row r="87" spans="1:8" x14ac:dyDescent="0.3">
      <c r="A87" s="3">
        <v>46</v>
      </c>
      <c r="B87" s="4" t="s">
        <v>71</v>
      </c>
      <c r="C87" s="57"/>
      <c r="H87" s="17"/>
    </row>
    <row r="88" spans="1:8" x14ac:dyDescent="0.3">
      <c r="A88" s="3">
        <v>47</v>
      </c>
      <c r="B88" s="4" t="s">
        <v>72</v>
      </c>
      <c r="C88" s="57"/>
      <c r="H88" s="17"/>
    </row>
    <row r="89" spans="1:8" x14ac:dyDescent="0.3">
      <c r="A89" s="3">
        <v>48</v>
      </c>
      <c r="B89" s="4" t="s">
        <v>73</v>
      </c>
      <c r="C89" s="8"/>
      <c r="H89" s="17"/>
    </row>
    <row r="90" spans="1:8" ht="14.4" x14ac:dyDescent="0.3">
      <c r="B90" s="37"/>
      <c r="H90" s="17"/>
    </row>
    <row r="91" spans="1:8" x14ac:dyDescent="0.3">
      <c r="A91" s="73" t="s">
        <v>74</v>
      </c>
      <c r="B91" s="74"/>
      <c r="C91" s="75"/>
      <c r="H91" s="17"/>
    </row>
    <row r="92" spans="1:8" ht="14.4" x14ac:dyDescent="0.3">
      <c r="A92" s="47"/>
      <c r="B92" s="48"/>
      <c r="C92" s="49"/>
      <c r="H92" s="17"/>
    </row>
    <row r="93" spans="1:8" ht="14.4" x14ac:dyDescent="0.3">
      <c r="A93" s="50"/>
      <c r="B93" s="51"/>
      <c r="C93" s="52"/>
      <c r="H93" s="17"/>
    </row>
    <row r="94" spans="1:8" ht="14.4" x14ac:dyDescent="0.3">
      <c r="A94" s="50"/>
      <c r="B94" s="51"/>
      <c r="C94" s="52"/>
      <c r="H94" s="17"/>
    </row>
    <row r="95" spans="1:8" ht="14.4" x14ac:dyDescent="0.3">
      <c r="A95" s="50"/>
      <c r="B95" s="51"/>
      <c r="C95" s="52"/>
      <c r="H95" s="17"/>
    </row>
    <row r="96" spans="1:8" ht="14.4" x14ac:dyDescent="0.3">
      <c r="A96" s="53"/>
      <c r="B96" s="54"/>
      <c r="C96" s="55"/>
      <c r="H96" s="17"/>
    </row>
    <row r="97" spans="1:8" ht="14.4" x14ac:dyDescent="0.3">
      <c r="B97" s="37"/>
      <c r="H97" s="17"/>
    </row>
    <row r="98" spans="1:8" x14ac:dyDescent="0.3">
      <c r="A98" s="73" t="s">
        <v>78</v>
      </c>
      <c r="B98" s="74"/>
      <c r="C98" s="75"/>
    </row>
    <row r="101" spans="1:8" ht="14.4" x14ac:dyDescent="0.3">
      <c r="A101" s="61"/>
      <c r="B101" s="60"/>
      <c r="H101" s="17"/>
    </row>
    <row r="102" spans="1:8" x14ac:dyDescent="0.3">
      <c r="H102" s="17"/>
    </row>
    <row r="103" spans="1:8" x14ac:dyDescent="0.3">
      <c r="H103" s="17"/>
    </row>
    <row r="104" spans="1:8" x14ac:dyDescent="0.3">
      <c r="H104" s="17"/>
    </row>
    <row r="105" spans="1:8" x14ac:dyDescent="0.3">
      <c r="H105" s="17"/>
    </row>
    <row r="106" spans="1:8" x14ac:dyDescent="0.3">
      <c r="H106" s="17"/>
    </row>
    <row r="107" spans="1:8" x14ac:dyDescent="0.3">
      <c r="H107" s="17"/>
    </row>
    <row r="108" spans="1:8" x14ac:dyDescent="0.3">
      <c r="H108" s="17"/>
    </row>
    <row r="109" spans="1:8" x14ac:dyDescent="0.3">
      <c r="H109" s="17"/>
    </row>
    <row r="110" spans="1:8" x14ac:dyDescent="0.3">
      <c r="H110" s="17"/>
    </row>
    <row r="111" spans="1:8" x14ac:dyDescent="0.3">
      <c r="H111" s="17"/>
    </row>
    <row r="113" spans="1:8" x14ac:dyDescent="0.3">
      <c r="A113" s="62" t="s">
        <v>75</v>
      </c>
      <c r="B113" s="63"/>
    </row>
    <row r="114" spans="1:8" x14ac:dyDescent="0.3">
      <c r="A114" s="64" t="s">
        <v>76</v>
      </c>
      <c r="B114" s="65"/>
    </row>
    <row r="115" spans="1:8" x14ac:dyDescent="0.3">
      <c r="A115" s="64" t="s">
        <v>77</v>
      </c>
      <c r="B115" s="65"/>
      <c r="H115" s="17"/>
    </row>
    <row r="116" spans="1:8" x14ac:dyDescent="0.3">
      <c r="A116" s="1"/>
      <c r="B116" s="1"/>
      <c r="H116" s="17"/>
    </row>
    <row r="117" spans="1:8" x14ac:dyDescent="0.3">
      <c r="A117" s="1"/>
      <c r="B117" s="1"/>
      <c r="H117" s="17"/>
    </row>
  </sheetData>
  <mergeCells count="13">
    <mergeCell ref="A98:C98"/>
    <mergeCell ref="A1:G1"/>
    <mergeCell ref="D53:G53"/>
    <mergeCell ref="A42:C42"/>
    <mergeCell ref="A50:C50"/>
    <mergeCell ref="A56:C56"/>
    <mergeCell ref="A83:C83"/>
    <mergeCell ref="A91:C91"/>
    <mergeCell ref="A66:C66"/>
    <mergeCell ref="A75:C75"/>
    <mergeCell ref="C14:G14"/>
    <mergeCell ref="A15:G15"/>
    <mergeCell ref="A84:C84"/>
  </mergeCells>
  <pageMargins left="0.7" right="0.7" top="0.75" bottom="0.75" header="0.3" footer="0.3"/>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Grenier, Michael</dc:creator>
  <cp:lastModifiedBy>Tourish, Jeremy</cp:lastModifiedBy>
  <dcterms:created xsi:type="dcterms:W3CDTF">2020-12-03T18:25:27Z</dcterms:created>
  <dcterms:modified xsi:type="dcterms:W3CDTF">2021-02-03T21:00:04Z</dcterms:modified>
</cp:coreProperties>
</file>